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8979DE7A-2865-44EA-AA7F-DD43653B5AB7}" xr6:coauthVersionLast="31" xr6:coauthVersionMax="38" xr10:uidLastSave="{00000000-0000-0000-0000-000000000000}"/>
  <bookViews>
    <workbookView xWindow="0" yWindow="0" windowWidth="19170" windowHeight="691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95" i="1" s="1"/>
  <c r="A94" i="1"/>
  <c r="A95" i="1" s="1"/>
  <c r="A69" i="1" l="1"/>
  <c r="D87" i="1" l="1"/>
  <c r="D88" i="1" s="1"/>
  <c r="D89" i="1" s="1"/>
  <c r="D90" i="1" s="1"/>
  <c r="D91" i="1" s="1"/>
  <c r="D92" i="1" s="1"/>
  <c r="D93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<sst xmlns="http://schemas.openxmlformats.org/spreadsheetml/2006/main" count="199" uniqueCount="169">
  <si>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</si>
  <si>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</si>
  <si>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</si>
  <si>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</si>
  <si>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</si>
  <si>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</si>
  <si>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</si>
  <si>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</si>
  <si>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</si>
  <si>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</si>
  <si>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</si>
  <si>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</si>
  <si>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</si>
  <si>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</si>
  <si>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</si>
  <si>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</si>
  <si>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</si>
  <si>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</si>
  <si>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</si>
  <si>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</si>
  <si>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</si>
  <si>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</si>
  <si>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</si>
  <si>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</si>
  <si>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</si>
  <si>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</si>
  <si>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</si>
  <si>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</si>
  <si>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</si>
  <si>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</si>
  <si>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</si>
  <si>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</si>
  <si>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</si>
  <si>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</si>
  <si>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</si>
  <si>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</si>
  <si>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</si>
  <si>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</si>
  <si>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</si>
  <si>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</si>
  <si>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</si>
  <si>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</si>
  <si>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</si>
  <si>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</si>
  <si>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</si>
  <si>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</si>
  <si>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</si>
  <si>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</si>
  <si>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</si>
  <si>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</si>
  <si>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</si>
  <si>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</si>
  <si>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</si>
  <si>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</si>
  <si>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</si>
  <si>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</si>
  <si>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</si>
  <si>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</si>
  <si>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</si>
  <si>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</si>
  <si>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</si>
  <si>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</si>
  <si>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</si>
  <si>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</si>
  <si>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</si>
  <si>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</si>
  <si>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</si>
  <si>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</si>
  <si>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</si>
  <si>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</si>
  <si>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</si>
  <si>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</si>
  <si>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</si>
  <si>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</si>
  <si>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</si>
  <si>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</si>
  <si>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</si>
  <si>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</si>
  <si>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</si>
  <si>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</si>
  <si>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</si>
  <si>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</si>
  <si>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</si>
  <si>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</si>
  <si>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</si>
  <si>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</si>
  <si>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</si>
  <si>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</si>
  <si>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</si>
  <si>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</si>
  <si>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</si>
  <si>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</si>
  <si>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</si>
  <si>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</si>
  <si>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</si>
  <si>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</si>
  <si>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</si>
  <si>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</si>
  <si>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</si>
  <si>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</si>
  <si>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</si>
  <si>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</si>
  <si>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</si>
  <si>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</si>
  <si>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</si>
  <si>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</si>
  <si>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</si>
  <si>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</si>
  <si>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</si>
  <si>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</si>
  <si>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</si>
  <si>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</si>
  <si>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</si>
  <si>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</si>
  <si>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</si>
  <si>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</si>
  <si>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</si>
  <si>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</si>
  <si>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</si>
  <si>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</si>
  <si>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</si>
  <si>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</si>
  <si>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</si>
  <si>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</si>
  <si>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</si>
  <si>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</si>
  <si>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</si>
  <si>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</si>
  <si>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</si>
  <si>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</si>
  <si>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</si>
  <si>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</si>
  <si>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</si>
  <si>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</si>
  <si>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</si>
  <si>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</si>
  <si>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</si>
  <si>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</si>
  <si>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</si>
  <si>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</si>
  <si>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</si>
  <si>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</si>
  <si>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</si>
  <si>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</si>
  <si>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</si>
  <si>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</si>
  <si>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</si>
  <si>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Check vertical spacing througout document (after each paragraph)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</si>
  <si>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</si>
  <si>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</si>
  <si>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</si>
  <si>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</si>
  <si>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</si>
  <si>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</si>
  <si>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</si>
  <si>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</si>
  <si>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</si>
  <si>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</si>
  <si>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</si>
  <si>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</si>
  <si>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</si>
  <si>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</si>
  <si>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</si>
  <si>
    <t>(global); possessives correct, but see " external model " and " external circuit "</t>
  </si>
  <si>
    <t>After all content changes</t>
  </si>
  <si>
    <t>Need expert help for width Table 24 &amp; all Allowable Data Formats tables</t>
  </si>
  <si>
    <t>Move notes inside tables to below table</t>
  </si>
  <si>
    <t>All complete and fill entire width</t>
  </si>
  <si>
    <t>All tables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</si>
</sst>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  <xf numFmtId="0" fontId="2" fillId="0" borderId="0" xfId="1" applyFill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5"/>
  <sheetViews>
    <sheetView tabSelected="1" topLeftCell="A82" zoomScaleNormal="100" workbookViewId="0">
      <selection activeCell="B85" sqref="B85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7109375" customWidth="1"/>
    <col min="6" max="6" width="39.42578125" customWidth="1"/>
    <col min="7" max="7" width="18.28515625" customWidth="1"/>
    <col min="8" max="8" width="34.7109375" bestFit="1" customWidth="1"/>
    <col min="9" max="10" width="17.7109375" customWidth="1"/>
    <col min="11" max="11" width="14.28515625" customWidth="1"/>
    <col min="13" max="13" width="30.7109375" customWidth="1"/>
  </cols>
  <sheetData>
    <row r="1" spans="1:13" s="1" customFormat="1" ht="60" x14ac:dyDescent="0.25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25">
      <c r="D2" s="1" t="s">
        <v>6</v>
      </c>
    </row>
    <row r="3" spans="1:13" ht="45" x14ac:dyDescent="0.25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25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25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25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25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25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25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25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ht="30" x14ac:dyDescent="0.25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25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25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25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25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25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25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25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25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25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25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25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25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25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25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25">
      <c r="D26" s="1" t="s">
        <v>67</v>
      </c>
      <c r="I26" s="2"/>
      <c r="J26" s="2"/>
      <c r="K26" s="2"/>
      <c r="L26" s="2"/>
    </row>
    <row r="27" spans="1:12" x14ac:dyDescent="0.25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30" x14ac:dyDescent="0.25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30" x14ac:dyDescent="0.25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25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25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25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25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30" x14ac:dyDescent="0.25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25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25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25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25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25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25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25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25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25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25">
      <c r="D44" s="1" t="s">
        <v>130</v>
      </c>
    </row>
    <row r="45" spans="1:12" x14ac:dyDescent="0.25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25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25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25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25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25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25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30" x14ac:dyDescent="0.25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25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25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30" x14ac:dyDescent="0.25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25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25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25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25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25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25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25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25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25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25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150</v>
      </c>
      <c r="G65" s="2"/>
      <c r="H65" s="2"/>
      <c r="I65" s="2"/>
      <c r="J65" s="2"/>
      <c r="K65" s="2"/>
      <c r="L65" s="2"/>
      <c r="M65" s="2"/>
    </row>
    <row r="66" spans="1:13" ht="32.25" customHeight="1" x14ac:dyDescent="0.25">
      <c r="A66" s="2">
        <v>62</v>
      </c>
      <c r="B66" s="2">
        <v>181031</v>
      </c>
      <c r="C66" s="2">
        <v>181107</v>
      </c>
      <c r="D66" s="2">
        <v>22</v>
      </c>
      <c r="E66" s="12" t="s">
        <v>148</v>
      </c>
      <c r="F66" s="2" t="s">
        <v>149</v>
      </c>
      <c r="G66" s="2"/>
      <c r="H66" s="2"/>
      <c r="I66" s="2"/>
      <c r="J66" s="2"/>
      <c r="K66" s="2"/>
      <c r="L66" s="2"/>
      <c r="M66" s="2"/>
    </row>
    <row r="67" spans="1:13" ht="32.25" customHeight="1" x14ac:dyDescent="0.25">
      <c r="A67" s="2">
        <v>63</v>
      </c>
      <c r="B67" s="2">
        <v>181107</v>
      </c>
      <c r="C67" s="2">
        <v>181107</v>
      </c>
      <c r="D67" s="2"/>
      <c r="E67" s="8" t="s">
        <v>151</v>
      </c>
      <c r="F67" s="2"/>
      <c r="G67" s="2"/>
      <c r="H67" s="2"/>
      <c r="I67" s="2"/>
      <c r="J67" s="2"/>
      <c r="K67" s="2"/>
      <c r="L67" s="2"/>
      <c r="M67" s="2"/>
    </row>
    <row r="68" spans="1:13" x14ac:dyDescent="0.25">
      <c r="D68" s="1" t="s">
        <v>1</v>
      </c>
    </row>
    <row r="69" spans="1:13" x14ac:dyDescent="0.25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25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25">
      <c r="D71" s="1" t="s">
        <v>86</v>
      </c>
    </row>
    <row r="72" spans="1:13" x14ac:dyDescent="0.25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H73" s="2"/>
      <c r="I73" s="2"/>
      <c r="J73" s="2"/>
      <c r="K73" s="2"/>
      <c r="L73" s="2"/>
      <c r="M73" s="2" t="s">
        <v>143</v>
      </c>
    </row>
    <row r="74" spans="1:13" ht="30" x14ac:dyDescent="0.25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154</v>
      </c>
      <c r="G74" s="2"/>
      <c r="H74" s="2"/>
      <c r="I74" s="2"/>
      <c r="J74" s="2"/>
      <c r="K74" s="2"/>
      <c r="L74" s="2"/>
      <c r="M74" s="2"/>
    </row>
    <row r="75" spans="1:13" ht="30" x14ac:dyDescent="0.25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157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25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  <c r="H76" s="2"/>
      <c r="I76" s="2"/>
      <c r="J76" s="2"/>
      <c r="K76" s="2"/>
      <c r="L76" s="2"/>
      <c r="M76" s="2"/>
    </row>
    <row r="77" spans="1:13" ht="30" x14ac:dyDescent="0.25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30" x14ac:dyDescent="0.25">
      <c r="A78">
        <f t="shared" si="0"/>
        <v>72</v>
      </c>
      <c r="D78">
        <f t="shared" si="6"/>
        <v>7</v>
      </c>
      <c r="E78" s="5" t="s">
        <v>155</v>
      </c>
      <c r="F78" s="5" t="s">
        <v>156</v>
      </c>
    </row>
    <row r="79" spans="1:13" ht="30" x14ac:dyDescent="0.25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  <c r="H79" s="2"/>
      <c r="I79" s="2"/>
      <c r="J79" s="2"/>
      <c r="K79" s="2"/>
      <c r="L79" s="2"/>
      <c r="M79" s="2"/>
    </row>
    <row r="80" spans="1:13" ht="45" x14ac:dyDescent="0.25">
      <c r="A80" s="2">
        <f t="shared" si="0"/>
        <v>74</v>
      </c>
      <c r="B80" s="2">
        <v>181030</v>
      </c>
      <c r="C80" s="2">
        <v>181121</v>
      </c>
      <c r="D80" s="2">
        <f t="shared" si="6"/>
        <v>9</v>
      </c>
      <c r="E80" s="8" t="s">
        <v>146</v>
      </c>
      <c r="F80" s="8" t="s">
        <v>162</v>
      </c>
      <c r="G80" s="2"/>
      <c r="H80" s="2"/>
      <c r="I80" s="2"/>
      <c r="J80" s="2"/>
      <c r="K80" s="2"/>
      <c r="L80" s="2"/>
      <c r="M80" s="2"/>
    </row>
    <row r="81" spans="1:13" ht="45" x14ac:dyDescent="0.25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160</v>
      </c>
      <c r="F81" s="8"/>
      <c r="G81" s="2"/>
      <c r="H81" s="2"/>
      <c r="I81" s="2"/>
      <c r="J81" s="2"/>
      <c r="K81" s="2"/>
      <c r="L81" s="2"/>
      <c r="M81" s="2"/>
    </row>
    <row r="82" spans="1:13" x14ac:dyDescent="0.25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30" x14ac:dyDescent="0.25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25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25">
      <c r="A85">
        <f t="shared" si="7"/>
        <v>79</v>
      </c>
      <c r="B85" s="19">
        <v>181208</v>
      </c>
      <c r="D85">
        <v>14</v>
      </c>
      <c r="E85" s="5" t="s">
        <v>128</v>
      </c>
      <c r="F85" s="5" t="s">
        <v>167</v>
      </c>
    </row>
    <row r="86" spans="1:13" x14ac:dyDescent="0.25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25">
      <c r="A87">
        <f>A86+1</f>
        <v>81</v>
      </c>
      <c r="D87">
        <f t="shared" ref="D87:D95" si="8">D86+1</f>
        <v>16</v>
      </c>
      <c r="E87" s="7" t="s">
        <v>97</v>
      </c>
      <c r="F87" s="5" t="s">
        <v>163</v>
      </c>
    </row>
    <row r="88" spans="1:13" ht="30" x14ac:dyDescent="0.25">
      <c r="A88">
        <f>A87+1</f>
        <v>82</v>
      </c>
      <c r="D88">
        <f t="shared" si="8"/>
        <v>17</v>
      </c>
      <c r="E88" s="7" t="s">
        <v>98</v>
      </c>
      <c r="F88" s="5" t="s">
        <v>108</v>
      </c>
    </row>
    <row r="89" spans="1:13" x14ac:dyDescent="0.25">
      <c r="A89">
        <f>A88+1</f>
        <v>83</v>
      </c>
      <c r="D89">
        <f t="shared" si="8"/>
        <v>18</v>
      </c>
      <c r="E89" s="7" t="s">
        <v>147</v>
      </c>
      <c r="F89" s="5" t="s">
        <v>108</v>
      </c>
    </row>
    <row r="90" spans="1:13" x14ac:dyDescent="0.25">
      <c r="A90" s="2">
        <f t="shared" ref="A90:A95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152</v>
      </c>
      <c r="F90" s="8" t="s">
        <v>153</v>
      </c>
      <c r="G90" s="2"/>
      <c r="H90" s="2"/>
      <c r="I90" s="2"/>
      <c r="J90" s="2"/>
      <c r="K90" s="2"/>
      <c r="L90" s="2"/>
      <c r="M90" s="2"/>
    </row>
    <row r="91" spans="1:13" x14ac:dyDescent="0.25">
      <c r="A91">
        <f t="shared" si="9"/>
        <v>85</v>
      </c>
      <c r="D91">
        <f t="shared" si="8"/>
        <v>20</v>
      </c>
      <c r="E91" s="7" t="s">
        <v>161</v>
      </c>
      <c r="F91" s="5" t="s">
        <v>164</v>
      </c>
    </row>
    <row r="92" spans="1:13" x14ac:dyDescent="0.25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158</v>
      </c>
      <c r="F92" s="8"/>
      <c r="G92" s="2"/>
      <c r="H92" s="2"/>
      <c r="I92" s="2"/>
      <c r="J92" s="2"/>
      <c r="K92" s="2"/>
      <c r="L92" s="2"/>
      <c r="M92" s="2"/>
    </row>
    <row r="93" spans="1:13" ht="30" x14ac:dyDescent="0.25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159</v>
      </c>
      <c r="F93" s="8"/>
      <c r="G93" s="2"/>
      <c r="H93" s="2"/>
      <c r="I93" s="2"/>
      <c r="J93" s="2"/>
      <c r="K93" s="2"/>
      <c r="L93" s="2"/>
      <c r="M93" s="2"/>
    </row>
    <row r="94" spans="1:13" x14ac:dyDescent="0.25">
      <c r="A94">
        <f t="shared" si="9"/>
        <v>88</v>
      </c>
      <c r="B94" s="19">
        <v>181208</v>
      </c>
      <c r="D94">
        <f t="shared" si="8"/>
        <v>23</v>
      </c>
      <c r="E94" t="s">
        <v>166</v>
      </c>
      <c r="F94" t="s">
        <v>168</v>
      </c>
    </row>
    <row r="95" spans="1:13" x14ac:dyDescent="0.25">
      <c r="A95">
        <f t="shared" si="9"/>
        <v>89</v>
      </c>
      <c r="B95" s="19">
        <v>181208</v>
      </c>
      <c r="D95">
        <f t="shared" si="8"/>
        <v>24</v>
      </c>
      <c r="E95" t="s">
        <v>165</v>
      </c>
      <c r="F95" t="s">
        <v>168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2018-12-10T09:28:11Z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2018-12-10 09:28:11Z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